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y.deborger\Downloads\"/>
    </mc:Choice>
  </mc:AlternateContent>
  <xr:revisionPtr revIDLastSave="0" documentId="8_{AE15C5A9-3476-4928-8C4F-C50572387B05}" xr6:coauthVersionLast="47" xr6:coauthVersionMax="47" xr10:uidLastSave="{00000000-0000-0000-0000-000000000000}"/>
  <bookViews>
    <workbookView xWindow="-108" yWindow="-108" windowWidth="23256" windowHeight="12576" xr2:uid="{4AB9FF44-F59A-437D-825A-F2CD606EFA3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23" i="1" s="1"/>
  <c r="C15" i="1"/>
  <c r="C21" i="1" s="1"/>
  <c r="E21" i="1" s="1"/>
  <c r="C9" i="1"/>
  <c r="C11" i="1" s="1"/>
  <c r="E10" i="1"/>
  <c r="D10" i="1"/>
  <c r="E8" i="1"/>
  <c r="E7" i="1"/>
  <c r="E12" i="1" s="1"/>
  <c r="D7" i="1"/>
  <c r="D8" i="1"/>
  <c r="E23" i="1" l="1"/>
  <c r="E24" i="1" s="1"/>
  <c r="E22" i="1" s="1"/>
  <c r="E20" i="1" s="1"/>
  <c r="D23" i="1"/>
  <c r="C24" i="1"/>
  <c r="C22" i="1" s="1"/>
  <c r="C20" i="1" s="1"/>
  <c r="D15" i="1"/>
  <c r="D18" i="1" s="1"/>
  <c r="D16" i="1" s="1"/>
  <c r="D14" i="1" s="1"/>
  <c r="E15" i="1"/>
  <c r="D17" i="1"/>
  <c r="E17" i="1"/>
  <c r="C18" i="1"/>
  <c r="C16" i="1" s="1"/>
  <c r="C14" i="1" s="1"/>
  <c r="D21" i="1"/>
  <c r="D9" i="1"/>
  <c r="D11" i="1" s="1"/>
  <c r="E9" i="1"/>
  <c r="E11" i="1" s="1"/>
  <c r="D24" i="1" l="1"/>
  <c r="D22" i="1" s="1"/>
  <c r="D20" i="1" s="1"/>
  <c r="E18" i="1"/>
  <c r="E16" i="1" s="1"/>
  <c r="E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tc={9443948C-CF39-441D-9C08-F839CE802038}</author>
    <author>tc={1DE37FF0-9C3B-4883-8807-1B3D631938CF}</author>
    <author>tc={F2D41CE0-0919-4709-AF86-F469F2E1B255}</author>
    <author>tc={0E989256-90E2-43FD-A2BE-4BBF742C980B}</author>
    <author>tc={9E2D32B0-4831-433E-93BD-5D829FD693C0}</author>
  </authors>
  <commentList>
    <comment ref="C7" authorId="0" shapeId="0" xr:uid="{9443948C-CF39-441D-9C08-F839CE802038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Vul het bedrag in.</t>
      </text>
    </comment>
    <comment ref="C8" authorId="1" shapeId="0" xr:uid="{1DE37FF0-9C3B-4883-8807-1B3D631938CF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Vul het bedrag in.</t>
      </text>
    </comment>
    <comment ref="C10" authorId="2" shapeId="0" xr:uid="{F2D41CE0-0919-4709-AF86-F469F2E1B255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Vul het aantal rekeningen in.</t>
      </text>
    </comment>
    <comment ref="C15" authorId="3" shapeId="0" xr:uid="{0E989256-90E2-43FD-A2BE-4BBF742C980B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Indien gewenst, kan je het bedrag wijzigen.</t>
      </text>
    </comment>
    <comment ref="C17" authorId="4" shapeId="0" xr:uid="{9E2D32B0-4831-433E-93BD-5D829FD693C0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Indien gewenst kan je het aantal rekeningen wijzigen.</t>
      </text>
    </comment>
  </commentList>
</comments>
</file>

<file path=xl/sharedStrings.xml><?xml version="1.0" encoding="utf-8"?>
<sst xmlns="http://schemas.openxmlformats.org/spreadsheetml/2006/main" count="22" uniqueCount="18">
  <si>
    <t>Simulatie indexering persoonlijke bijdrage onderwijsinternaten</t>
  </si>
  <si>
    <t>Vul de blauwe cellen in.</t>
  </si>
  <si>
    <t>Indexering op basis van de gezondheidsindex van:</t>
  </si>
  <si>
    <t>jan.2025/jan.2024</t>
  </si>
  <si>
    <t>Persoonlijke bijdrage 2024-2025 op jaarbasis inclusief voorschotten:</t>
  </si>
  <si>
    <t>Voorschot 2024-2025 (in voorkomend geval):</t>
  </si>
  <si>
    <t>Persoonlijke bijdrage 2024-2025 op jaarbasis exclusief voorschotten:</t>
  </si>
  <si>
    <t>Persoonlijke bijdrage 2025-2026 op jaarbasis inclusief voorschotten met afronding op 5 euro:</t>
  </si>
  <si>
    <t>Voorschot 2025-2026 (in voorkomend geval):</t>
  </si>
  <si>
    <t>Persoonlijke bijdrage 2025-2026 op jaarbasis exclusief voorschotten:</t>
  </si>
  <si>
    <t>Persoonlijke bijdrage op een gewone rekening (exclusief eindafrekening) in 2025-2026:</t>
  </si>
  <si>
    <t>Aantal rekeningen schooljaar 2024-2025 exclusief het voorschot:</t>
  </si>
  <si>
    <t>Aantal rekeningen schooljaar 2025-2026 exclusief het voorschot:</t>
  </si>
  <si>
    <t>Persoonlijke bijdrage 2025-2026 op jaarbasis inclusief voorschotten met afronding op 10 euro:</t>
  </si>
  <si>
    <t>Gezondheidsindex + compensatie desindexering werkingsbudget 2024-2025:</t>
  </si>
  <si>
    <t>Persoonlijke bijdrage op een gewone rekening (exclusief eindafrekening) in 2024-2025:</t>
  </si>
  <si>
    <t>jan.2025/jan.2024 + compensatie werkingsbudget</t>
  </si>
  <si>
    <t>mrt.2025/mrt.2022 op jaarbasis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</si>
</sst>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0" fillId="4" borderId="1" xfId="0" applyFill="1" applyBorder="1"/>
    <xf numFmtId="0" fontId="0" fillId="0" borderId="3" xfId="0" applyBorder="1"/>
    <xf numFmtId="0" fontId="0" fillId="4" borderId="2" xfId="0" applyFill="1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" fontId="0" fillId="2" borderId="7" xfId="0" applyNumberFormat="1" applyFill="1" applyBorder="1"/>
    <xf numFmtId="4" fontId="0" fillId="2" borderId="8" xfId="0" applyNumberFormat="1" applyFill="1" applyBorder="1"/>
    <xf numFmtId="4" fontId="0" fillId="2" borderId="9" xfId="0" applyNumberFormat="1" applyFill="1" applyBorder="1"/>
    <xf numFmtId="4" fontId="0" fillId="2" borderId="13" xfId="0" applyNumberFormat="1" applyFill="1" applyBorder="1"/>
    <xf numFmtId="4" fontId="0" fillId="2" borderId="14" xfId="0" applyNumberFormat="1" applyFill="1" applyBorder="1"/>
    <xf numFmtId="4" fontId="0" fillId="2" borderId="15" xfId="0" applyNumberFormat="1" applyFill="1" applyBorder="1"/>
    <xf numFmtId="0" fontId="0" fillId="2" borderId="8" xfId="0" applyFill="1" applyBorder="1"/>
    <xf numFmtId="0" fontId="0" fillId="2" borderId="9" xfId="0" applyFill="1" applyBorder="1"/>
    <xf numFmtId="4" fontId="0" fillId="4" borderId="7" xfId="0" applyNumberFormat="1" applyFill="1" applyBorder="1"/>
    <xf numFmtId="4" fontId="0" fillId="4" borderId="8" xfId="0" applyNumberFormat="1" applyFill="1" applyBorder="1"/>
    <xf numFmtId="4" fontId="0" fillId="4" borderId="9" xfId="0" applyNumberFormat="1" applyFill="1" applyBorder="1"/>
    <xf numFmtId="4" fontId="0" fillId="4" borderId="13" xfId="0" applyNumberFormat="1" applyFill="1" applyBorder="1"/>
    <xf numFmtId="4" fontId="0" fillId="4" borderId="14" xfId="0" applyNumberFormat="1" applyFill="1" applyBorder="1"/>
    <xf numFmtId="4" fontId="0" fillId="4" borderId="15" xfId="0" applyNumberFormat="1" applyFill="1" applyBorder="1"/>
    <xf numFmtId="0" fontId="0" fillId="4" borderId="8" xfId="0" applyFill="1" applyBorder="1"/>
    <xf numFmtId="0" fontId="0" fillId="4" borderId="9" xfId="0" applyFill="1" applyBorder="1"/>
    <xf numFmtId="0" fontId="0" fillId="5" borderId="1" xfId="0" applyFill="1" applyBorder="1"/>
    <xf numFmtId="4" fontId="0" fillId="5" borderId="8" xfId="0" applyNumberFormat="1" applyFill="1" applyBorder="1"/>
    <xf numFmtId="4" fontId="0" fillId="5" borderId="9" xfId="0" applyNumberFormat="1" applyFill="1" applyBorder="1"/>
    <xf numFmtId="4" fontId="0" fillId="5" borderId="14" xfId="0" applyNumberFormat="1" applyFill="1" applyBorder="1"/>
    <xf numFmtId="4" fontId="0" fillId="5" borderId="15" xfId="0" applyNumberFormat="1" applyFill="1" applyBorder="1"/>
    <xf numFmtId="3" fontId="0" fillId="5" borderId="8" xfId="0" applyNumberFormat="1" applyFill="1" applyBorder="1"/>
    <xf numFmtId="3" fontId="0" fillId="5" borderId="9" xfId="0" applyNumberFormat="1" applyFill="1" applyBorder="1"/>
    <xf numFmtId="0" fontId="0" fillId="5" borderId="8" xfId="0" applyFill="1" applyBorder="1"/>
    <xf numFmtId="0" fontId="0" fillId="5" borderId="9" xfId="0" applyFill="1" applyBorder="1"/>
    <xf numFmtId="4" fontId="0" fillId="5" borderId="13" xfId="0" applyNumberFormat="1" applyFill="1" applyBorder="1"/>
    <xf numFmtId="0" fontId="0" fillId="5" borderId="7" xfId="0" applyFill="1" applyBorder="1"/>
    <xf numFmtId="4" fontId="0" fillId="4" borderId="10" xfId="0" applyNumberFormat="1" applyFill="1" applyBorder="1"/>
    <xf numFmtId="4" fontId="0" fillId="4" borderId="11" xfId="0" applyNumberFormat="1" applyFill="1" applyBorder="1"/>
    <xf numFmtId="4" fontId="0" fillId="4" borderId="12" xfId="0" applyNumberFormat="1" applyFill="1" applyBorder="1"/>
    <xf numFmtId="3" fontId="0" fillId="4" borderId="7" xfId="0" applyNumberFormat="1" applyFill="1" applyBorder="1"/>
    <xf numFmtId="4" fontId="0" fillId="3" borderId="7" xfId="0" applyNumberFormat="1" applyFill="1" applyBorder="1" applyProtection="1">
      <protection locked="0"/>
    </xf>
    <xf numFmtId="3" fontId="0" fillId="3" borderId="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2" xfId="0" applyBorder="1" applyAlignment="1">
      <alignment horizont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rui Vermeersch" id="{1AAC23F7-CBFE-462A-A9D4-DCC4D7772955}" userId="S::trui.vermeersch@katholiekonderwijs.vlaanderen::3a7ab674-92cf-45d6-ab53-1745a52f265d" providerId="AD"/>
</personList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" dT="2025-04-11T07:41:38.35" personId="{1AAC23F7-CBFE-462A-A9D4-DCC4D7772955}" id="{9443948C-CF39-441D-9C08-F839CE802038}">
    <text>Vul het bedrag in.</text>
  </threadedComment>
  <threadedComment ref="C8" dT="2025-04-11T07:42:12.58" personId="{1AAC23F7-CBFE-462A-A9D4-DCC4D7772955}" id="{1DE37FF0-9C3B-4883-8807-1B3D631938CF}">
    <text>Vul het bedrag in.</text>
  </threadedComment>
  <threadedComment ref="C10" dT="2025-04-11T07:43:45.68" personId="{1AAC23F7-CBFE-462A-A9D4-DCC4D7772955}" id="{F2D41CE0-0919-4709-AF86-F469F2E1B255}">
    <text>Vul het aantal rekeningen in.</text>
  </threadedComment>
  <threadedComment ref="C15" dT="2025-04-11T08:41:02.38" personId="{1AAC23F7-CBFE-462A-A9D4-DCC4D7772955}" id="{0E989256-90E2-43FD-A2BE-4BBF742C980B}">
    <text>Indien gewenst, kan je het bedrag wijzigen.</text>
  </threadedComment>
  <threadedComment ref="C17" dT="2025-04-11T08:41:32.53" personId="{1AAC23F7-CBFE-462A-A9D4-DCC4D7772955}" id="{9E2D32B0-4831-433E-93BD-5D829FD693C0}">
    <text>Indien gewenst kan je het aantal rekeningen wijzigen.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17A89-1A77-47B8-8046-8D22A8C1A914}">
  <dimension ref="A1:E24"/>
  <sheetViews>
    <sheetView tabSelected="1" workbookViewId="0">
      <selection activeCell="C15" sqref="C15"/>
    </sheetView>
  </sheetViews>
  <sheetFormatPr defaultRowHeight="14.4" x14ac:dyDescent="0.3"/>
  <cols>
    <col min="1" max="1" width="3.109375" customWidth="1"/>
    <col min="2" max="2" width="75.44140625" bestFit="1" customWidth="1"/>
    <col min="3" max="3" width="16.5546875" customWidth="1"/>
    <col min="4" max="4" width="16.44140625" bestFit="1" customWidth="1"/>
    <col min="5" max="5" width="16.109375" customWidth="1"/>
  </cols>
  <sheetData>
    <row r="1" spans="1:5" ht="18" x14ac:dyDescent="0.35">
      <c r="A1" s="1" t="s">
        <v>0</v>
      </c>
    </row>
    <row r="2" spans="1:5" x14ac:dyDescent="0.3">
      <c r="A2" t="s">
        <v>1</v>
      </c>
    </row>
    <row r="3" spans="1:5" ht="15" thickBot="1" x14ac:dyDescent="0.35"/>
    <row r="4" spans="1:5" x14ac:dyDescent="0.3">
      <c r="B4" s="5"/>
      <c r="C4" s="44" t="s">
        <v>2</v>
      </c>
      <c r="D4" s="45"/>
      <c r="E4" s="46"/>
    </row>
    <row r="5" spans="1:5" x14ac:dyDescent="0.3">
      <c r="B5" s="2"/>
      <c r="C5" s="47" t="s">
        <v>3</v>
      </c>
      <c r="D5" s="49" t="s">
        <v>17</v>
      </c>
      <c r="E5" s="51" t="s">
        <v>16</v>
      </c>
    </row>
    <row r="6" spans="1:5" ht="15" thickBot="1" x14ac:dyDescent="0.35">
      <c r="B6" s="7"/>
      <c r="C6" s="48"/>
      <c r="D6" s="50"/>
      <c r="E6" s="52"/>
    </row>
    <row r="7" spans="1:5" x14ac:dyDescent="0.3">
      <c r="B7" s="27" t="s">
        <v>4</v>
      </c>
      <c r="C7" s="42"/>
      <c r="D7" s="28">
        <f>C7</f>
        <v>0</v>
      </c>
      <c r="E7" s="29">
        <f>C7</f>
        <v>0</v>
      </c>
    </row>
    <row r="8" spans="1:5" ht="15" thickBot="1" x14ac:dyDescent="0.35">
      <c r="B8" s="27" t="s">
        <v>5</v>
      </c>
      <c r="C8" s="42"/>
      <c r="D8" s="28">
        <f>C8</f>
        <v>0</v>
      </c>
      <c r="E8" s="29">
        <f>C8</f>
        <v>0</v>
      </c>
    </row>
    <row r="9" spans="1:5" x14ac:dyDescent="0.3">
      <c r="B9" s="27" t="s">
        <v>6</v>
      </c>
      <c r="C9" s="36">
        <f>C7-C8</f>
        <v>0</v>
      </c>
      <c r="D9" s="30">
        <f>D7-D8</f>
        <v>0</v>
      </c>
      <c r="E9" s="31">
        <f>E7-E8</f>
        <v>0</v>
      </c>
    </row>
    <row r="10" spans="1:5" x14ac:dyDescent="0.3">
      <c r="B10" s="27" t="s">
        <v>11</v>
      </c>
      <c r="C10" s="43"/>
      <c r="D10" s="32">
        <f>C10</f>
        <v>0</v>
      </c>
      <c r="E10" s="33">
        <f>C10</f>
        <v>0</v>
      </c>
    </row>
    <row r="11" spans="1:5" x14ac:dyDescent="0.3">
      <c r="B11" s="27" t="s">
        <v>15</v>
      </c>
      <c r="C11" s="37" t="e">
        <f>C9/C10</f>
        <v>#DIV/0!</v>
      </c>
      <c r="D11" s="34" t="e">
        <f t="shared" ref="D11:E11" si="0">D9/D10</f>
        <v>#DIV/0!</v>
      </c>
      <c r="E11" s="35" t="e">
        <f t="shared" si="0"/>
        <v>#DIV/0!</v>
      </c>
    </row>
    <row r="12" spans="1:5" x14ac:dyDescent="0.3">
      <c r="B12" s="27" t="s">
        <v>14</v>
      </c>
      <c r="C12" s="37">
        <v>1.0409401643751441</v>
      </c>
      <c r="D12" s="34">
        <v>1.0451388802475394</v>
      </c>
      <c r="E12" s="35" t="e">
        <f>C12+9.56851716721696/E7</f>
        <v>#DIV/0!</v>
      </c>
    </row>
    <row r="13" spans="1:5" x14ac:dyDescent="0.3">
      <c r="B13" s="2"/>
      <c r="C13" s="8"/>
      <c r="D13" s="9"/>
      <c r="E13" s="10"/>
    </row>
    <row r="14" spans="1:5" x14ac:dyDescent="0.3">
      <c r="B14" s="3" t="s">
        <v>7</v>
      </c>
      <c r="C14" s="11" t="e">
        <f>C15+C16</f>
        <v>#DIV/0!</v>
      </c>
      <c r="D14" s="12" t="e">
        <f t="shared" ref="D14:E14" si="1">D15+D16</f>
        <v>#DIV/0!</v>
      </c>
      <c r="E14" s="13" t="e">
        <f t="shared" si="1"/>
        <v>#DIV/0!</v>
      </c>
    </row>
    <row r="15" spans="1:5" ht="15" thickBot="1" x14ac:dyDescent="0.35">
      <c r="B15" s="3" t="s">
        <v>8</v>
      </c>
      <c r="C15" s="42">
        <f>C8</f>
        <v>0</v>
      </c>
      <c r="D15" s="12">
        <f>C15</f>
        <v>0</v>
      </c>
      <c r="E15" s="13">
        <f>C15</f>
        <v>0</v>
      </c>
    </row>
    <row r="16" spans="1:5" x14ac:dyDescent="0.3">
      <c r="B16" s="3" t="s">
        <v>9</v>
      </c>
      <c r="C16" s="14" t="e">
        <f>C17*C18</f>
        <v>#DIV/0!</v>
      </c>
      <c r="D16" s="15" t="e">
        <f t="shared" ref="D16:E16" si="2">D17*D18</f>
        <v>#DIV/0!</v>
      </c>
      <c r="E16" s="16" t="e">
        <f t="shared" si="2"/>
        <v>#DIV/0!</v>
      </c>
    </row>
    <row r="17" spans="2:5" x14ac:dyDescent="0.3">
      <c r="B17" s="3" t="s">
        <v>12</v>
      </c>
      <c r="C17" s="43">
        <f>C10</f>
        <v>0</v>
      </c>
      <c r="D17" s="17">
        <f>C17</f>
        <v>0</v>
      </c>
      <c r="E17" s="18">
        <f>C17</f>
        <v>0</v>
      </c>
    </row>
    <row r="18" spans="2:5" x14ac:dyDescent="0.3">
      <c r="B18" s="3" t="s">
        <v>10</v>
      </c>
      <c r="C18" s="11" t="e">
        <f>MROUND((C7*C12-C15)/C17,5)</f>
        <v>#DIV/0!</v>
      </c>
      <c r="D18" s="12" t="e">
        <f t="shared" ref="D18:E18" si="3">MROUND((D7*D12-D15)/D17,5)</f>
        <v>#DIV/0!</v>
      </c>
      <c r="E18" s="13" t="e">
        <f t="shared" si="3"/>
        <v>#DIV/0!</v>
      </c>
    </row>
    <row r="19" spans="2:5" x14ac:dyDescent="0.3">
      <c r="B19" s="2"/>
      <c r="C19" s="8"/>
      <c r="D19" s="9"/>
      <c r="E19" s="10"/>
    </row>
    <row r="20" spans="2:5" x14ac:dyDescent="0.3">
      <c r="B20" s="4" t="s">
        <v>13</v>
      </c>
      <c r="C20" s="19" t="e">
        <f>C21+C22</f>
        <v>#DIV/0!</v>
      </c>
      <c r="D20" s="20" t="e">
        <f t="shared" ref="D20" si="4">D21+D22</f>
        <v>#DIV/0!</v>
      </c>
      <c r="E20" s="21" t="e">
        <f t="shared" ref="E20" si="5">E21+E22</f>
        <v>#DIV/0!</v>
      </c>
    </row>
    <row r="21" spans="2:5" ht="15" thickBot="1" x14ac:dyDescent="0.35">
      <c r="B21" s="4" t="s">
        <v>8</v>
      </c>
      <c r="C21" s="19">
        <f>C15</f>
        <v>0</v>
      </c>
      <c r="D21" s="20">
        <f>C21</f>
        <v>0</v>
      </c>
      <c r="E21" s="21">
        <f>C21</f>
        <v>0</v>
      </c>
    </row>
    <row r="22" spans="2:5" x14ac:dyDescent="0.3">
      <c r="B22" s="4" t="s">
        <v>9</v>
      </c>
      <c r="C22" s="22" t="e">
        <f>C23*C24</f>
        <v>#DIV/0!</v>
      </c>
      <c r="D22" s="23" t="e">
        <f t="shared" ref="D22" si="6">D23*D24</f>
        <v>#DIV/0!</v>
      </c>
      <c r="E22" s="24" t="e">
        <f t="shared" ref="E22" si="7">E23*E24</f>
        <v>#DIV/0!</v>
      </c>
    </row>
    <row r="23" spans="2:5" x14ac:dyDescent="0.3">
      <c r="B23" s="4" t="s">
        <v>12</v>
      </c>
      <c r="C23" s="41">
        <f>C17</f>
        <v>0</v>
      </c>
      <c r="D23" s="25">
        <f>C23</f>
        <v>0</v>
      </c>
      <c r="E23" s="26">
        <f>C23</f>
        <v>0</v>
      </c>
    </row>
    <row r="24" spans="2:5" ht="15" thickBot="1" x14ac:dyDescent="0.35">
      <c r="B24" s="6" t="s">
        <v>10</v>
      </c>
      <c r="C24" s="38" t="e">
        <f t="shared" ref="C24:E24" si="8">MROUND((C7*C12-C21)/C23,10)</f>
        <v>#DIV/0!</v>
      </c>
      <c r="D24" s="39" t="e">
        <f t="shared" si="8"/>
        <v>#DIV/0!</v>
      </c>
      <c r="E24" s="40" t="e">
        <f t="shared" si="8"/>
        <v>#DIV/0!</v>
      </c>
    </row>
  </sheetData>
  <sheetProtection algorithmName="SHA-512" hashValue="fJUsRd2jmAjWuC8F+XZUKdHLjKVCFGrlcKqAYfYD06EgPcFj4L3vjUD/Ux8bgJYAgjQ32bIIFVtWrBE/Ysmpgg==" saltValue="lYy//XfBAfCDALZRQhE2tg==" spinCount="100000" sheet="1" objects="1" scenarios="1"/>
  <mergeCells count="4">
    <mergeCell ref="C4:E4"/>
    <mergeCell ref="C5:C6"/>
    <mergeCell ref="D5:D6"/>
    <mergeCell ref="E5:E6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7b5d69-0e95-4306-81c7-b039de8fa76e">
      <Terms xmlns="http://schemas.microsoft.com/office/infopath/2007/PartnerControls"/>
    </lcf76f155ced4ddcb4097134ff3c332f>
    <TaxCatchAll xmlns="9043eea9-c6a2-41bd-a216-33d45f9f09e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B90A14FA855846A38B52082D061DCC" ma:contentTypeVersion="14" ma:contentTypeDescription="Create a new document." ma:contentTypeScope="" ma:versionID="faabf6acbac8aa3010191108854228e5">
  <xsd:schema xmlns:xsd="http://www.w3.org/2001/XMLSchema" xmlns:xs="http://www.w3.org/2001/XMLSchema" xmlns:p="http://schemas.microsoft.com/office/2006/metadata/properties" xmlns:ns2="477b5d69-0e95-4306-81c7-b039de8fa76e" xmlns:ns3="1553cb72-c4cf-4dad-9a04-fa8d55d70629" xmlns:ns4="9043eea9-c6a2-41bd-a216-33d45f9f09e1" targetNamespace="http://schemas.microsoft.com/office/2006/metadata/properties" ma:root="true" ma:fieldsID="225bf81805ecdb937714594069397c7a" ns2:_="" ns3:_="" ns4:_="">
    <xsd:import namespace="477b5d69-0e95-4306-81c7-b039de8fa76e"/>
    <xsd:import namespace="1553cb72-c4cf-4dad-9a04-fa8d55d70629"/>
    <xsd:import namespace="9043eea9-c6a2-41bd-a216-33d45f9f09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b5d69-0e95-4306-81c7-b039de8fa7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4900684-5160-4c4d-8029-43da39098b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3cb72-c4cf-4dad-9a04-fa8d55d7062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3eea9-c6a2-41bd-a216-33d45f9f09e1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bcf6036-807c-4083-b18f-45df9537b8c3}" ma:internalName="TaxCatchAll" ma:showField="CatchAllData" ma:web="1553cb72-c4cf-4dad-9a04-fa8d55d70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51D38F-A866-45B9-BF4F-1AF412D4B93A}">
  <ds:schemaRefs>
    <ds:schemaRef ds:uri="http://schemas.microsoft.com/office/2006/metadata/properties"/>
    <ds:schemaRef ds:uri="http://schemas.microsoft.com/office/infopath/2007/PartnerControls"/>
    <ds:schemaRef ds:uri="477b5d69-0e95-4306-81c7-b039de8fa76e"/>
    <ds:schemaRef ds:uri="9043eea9-c6a2-41bd-a216-33d45f9f09e1"/>
  </ds:schemaRefs>
</ds:datastoreItem>
</file>

<file path=customXml/itemProps2.xml><?xml version="1.0" encoding="utf-8"?>
<ds:datastoreItem xmlns:ds="http://schemas.openxmlformats.org/officeDocument/2006/customXml" ds:itemID="{F07329B0-1C16-4ADA-B9D8-F67B7B6708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071B74-9E96-4DF8-A920-BEEA230139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7b5d69-0e95-4306-81c7-b039de8fa76e"/>
    <ds:schemaRef ds:uri="1553cb72-c4cf-4dad-9a04-fa8d55d70629"/>
    <ds:schemaRef ds:uri="9043eea9-c6a2-41bd-a216-33d45f9f09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Trui Vermeersch</dc:creator>
  <cp:lastModifiedBy>Amy De Borger</cp:lastModifiedBy>
  <dcterms:created xsi:type="dcterms:W3CDTF">2025-04-11T07:11:13Z</dcterms:created>
  <dcterms:modified xsi:type="dcterms:W3CDTF">2025-05-14T07:59:38Z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0x01010023B90A14FA855846A38B52082D061DCC</vt:lpwstr>
  </property>
</Properties>
</file>